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Бюджет!$A$1:$I$47</definedName>
  </definedNames>
  <calcPr calcId="125725"/>
</workbook>
</file>

<file path=xl/calcChain.xml><?xml version="1.0" encoding="utf-8"?>
<calcChain xmlns="http://schemas.openxmlformats.org/spreadsheetml/2006/main">
  <c r="H22" i="3"/>
  <c r="G12"/>
  <c r="G31"/>
  <c r="I27"/>
  <c r="G22"/>
  <c r="I23"/>
  <c r="H12"/>
  <c r="H31" s="1"/>
  <c r="I21"/>
  <c r="I24"/>
  <c r="I22"/>
  <c r="I20"/>
  <c r="I19"/>
  <c r="I18"/>
  <c r="I17"/>
  <c r="I16"/>
  <c r="I15"/>
  <c r="I14"/>
  <c r="I13"/>
  <c r="I10"/>
  <c r="I9"/>
  <c r="I7"/>
  <c r="I8"/>
  <c r="I11" l="1"/>
  <c r="I12"/>
  <c r="I25"/>
  <c r="I26"/>
  <c r="I28"/>
  <c r="I29"/>
  <c r="I30"/>
  <c r="I6"/>
  <c r="I31" l="1"/>
</calcChain>
</file>

<file path=xl/sharedStrings.xml><?xml version="1.0" encoding="utf-8"?>
<sst xmlns="http://schemas.openxmlformats.org/spreadsheetml/2006/main" count="162" uniqueCount="89">
  <si>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</si>
  <si>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</si>
  <si>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</si>
  <si>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</si>
  <si>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</si>
  <si>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</si>
  <si>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</si>
  <si>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</si>
  <si>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</si>
  <si>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</si>
  <si>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</si>
  <si>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</si>
  <si>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</si>
  <si>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</si>
  <si>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</si>
  <si>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</si>
  <si>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</si>
  <si>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</si>
  <si>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</si>
  <si>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</si>
  <si>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</si>
  <si>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</si>
  <si>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</si>
  <si>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</si>
  <si>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</si>
  <si>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</si>
  <si>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</si>
  <si>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</si>
  <si>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</si>
  <si>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</si>
  <si>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</si>
  <si>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</si>
  <si>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</si>
  <si>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</si>
  <si>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</si>
  <si>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</si>
  <si>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</si>
  <si>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</si>
  <si>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</si>
  <si>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</si>
  <si>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</si>
  <si>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</si>
  <si>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</si>
  <si>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</si>
  <si>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</si>
  <si>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</si>
  <si>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</si>
  <si>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</si>
  <si>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</si>
  <si>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</si>
  <si>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</si>
  <si>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</si>
  <si>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</si>
  <si>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</si>
  <si>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</si>
  <si>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</si>
  <si>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</si>
  <si>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</si>
  <si>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</si>
  <si>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</si>
  <si>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810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</si>
  <si>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</si>
  <si>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</si>
  <si>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</si>
  <si>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</si>
  <si>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</si>
  <si>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</si>
  <si>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</si>
  <si>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</si>
  <si>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</si>
  <si>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</si>
  <si>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</si>
  <si>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</si>
  <si>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</si>
  <si>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</si>
  <si>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</si>
  <si>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</si>
  <si>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</si>
  <si>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</si>
  <si>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</si>
  <si>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</si>
  <si>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</si>
  <si>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612</t>
  </si>
  <si>
    <t>8.1.</t>
  </si>
  <si>
    <t>8.2.</t>
  </si>
  <si>
    <t>1003</t>
  </si>
  <si>
    <t>122</t>
  </si>
  <si>
    <t>Н. А. Ковшарова</t>
  </si>
  <si>
    <t>Информация об исполнении муниципальных программ  и подпрограмм 
МО Куйтунский район на 01.10.2016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</si>
</sst>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showGridLines="0" tabSelected="1" view="pageBreakPreview" zoomScale="115" zoomScaleNormal="145" zoomScaleSheetLayoutView="115" workbookViewId="0">
      <selection activeCell="H22" sqref="H22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>
      <c r="A1" s="33" t="s">
        <v>88</v>
      </c>
      <c r="B1" s="33"/>
      <c r="C1" s="33"/>
      <c r="D1" s="33"/>
      <c r="E1" s="33"/>
      <c r="F1" s="33"/>
      <c r="G1" s="33"/>
      <c r="H1" s="33"/>
      <c r="I1" s="33"/>
    </row>
    <row r="2" spans="1:9">
      <c r="B2" s="31"/>
      <c r="C2" s="31"/>
      <c r="D2" s="31"/>
      <c r="E2" s="31"/>
      <c r="F2" s="31"/>
      <c r="G2" s="32"/>
      <c r="H2" s="32"/>
      <c r="I2" s="32"/>
    </row>
    <row r="3" spans="1:9">
      <c r="G3" s="19"/>
      <c r="H3" s="41" t="s">
        <v>0</v>
      </c>
      <c r="I3" s="41"/>
    </row>
    <row r="4" spans="1:9">
      <c r="A4" s="34" t="s">
        <v>2</v>
      </c>
      <c r="B4" s="34" t="s">
        <v>3</v>
      </c>
      <c r="C4" s="36" t="s">
        <v>49</v>
      </c>
      <c r="D4" s="37"/>
      <c r="E4" s="37"/>
      <c r="F4" s="38"/>
      <c r="G4" s="39" t="s">
        <v>4</v>
      </c>
      <c r="H4" s="39" t="s">
        <v>5</v>
      </c>
      <c r="I4" s="39" t="s">
        <v>6</v>
      </c>
    </row>
    <row r="5" spans="1:9" ht="20.25" customHeight="1">
      <c r="A5" s="35"/>
      <c r="B5" s="35"/>
      <c r="C5" s="1" t="s">
        <v>50</v>
      </c>
      <c r="D5" s="1" t="s">
        <v>51</v>
      </c>
      <c r="E5" s="1" t="s">
        <v>52</v>
      </c>
      <c r="F5" s="1" t="s">
        <v>53</v>
      </c>
      <c r="G5" s="40"/>
      <c r="H5" s="40"/>
      <c r="I5" s="40"/>
    </row>
    <row r="6" spans="1:9" ht="42">
      <c r="A6" s="3">
        <v>1</v>
      </c>
      <c r="B6" s="2" t="s">
        <v>16</v>
      </c>
      <c r="C6" s="1" t="s">
        <v>54</v>
      </c>
      <c r="D6" s="1" t="s">
        <v>55</v>
      </c>
      <c r="E6" s="1" t="s">
        <v>56</v>
      </c>
      <c r="F6" s="1" t="s">
        <v>57</v>
      </c>
      <c r="G6" s="20">
        <v>35</v>
      </c>
      <c r="H6" s="4">
        <v>0</v>
      </c>
      <c r="I6" s="5">
        <f>H6/G6</f>
        <v>0</v>
      </c>
    </row>
    <row r="7" spans="1:9" ht="21">
      <c r="A7" s="3">
        <v>2</v>
      </c>
      <c r="B7" s="2" t="s">
        <v>17</v>
      </c>
      <c r="C7" s="1" t="s">
        <v>54</v>
      </c>
      <c r="D7" s="1" t="s">
        <v>58</v>
      </c>
      <c r="E7" s="1" t="s">
        <v>59</v>
      </c>
      <c r="F7" s="1" t="s">
        <v>60</v>
      </c>
      <c r="G7" s="20">
        <v>70</v>
      </c>
      <c r="H7" s="4">
        <v>0</v>
      </c>
      <c r="I7" s="5">
        <f t="shared" ref="I7:I8" si="0">H7/G7</f>
        <v>0</v>
      </c>
    </row>
    <row r="8" spans="1:9" ht="52.5">
      <c r="A8" s="3">
        <v>3</v>
      </c>
      <c r="B8" s="2" t="s">
        <v>18</v>
      </c>
      <c r="C8" s="1" t="s">
        <v>54</v>
      </c>
      <c r="D8" s="1" t="s">
        <v>61</v>
      </c>
      <c r="E8" s="1" t="s">
        <v>62</v>
      </c>
      <c r="F8" s="1" t="s">
        <v>63</v>
      </c>
      <c r="G8" s="20">
        <v>1433.4</v>
      </c>
      <c r="H8" s="4">
        <v>567.20000000000005</v>
      </c>
      <c r="I8" s="5">
        <f t="shared" si="0"/>
        <v>0.39570252546393192</v>
      </c>
    </row>
    <row r="9" spans="1:9" ht="21">
      <c r="A9" s="3" t="s">
        <v>7</v>
      </c>
      <c r="B9" s="2" t="s">
        <v>19</v>
      </c>
      <c r="C9" s="1" t="s">
        <v>54</v>
      </c>
      <c r="D9" s="1" t="s">
        <v>64</v>
      </c>
      <c r="E9" s="1" t="s">
        <v>65</v>
      </c>
      <c r="F9" s="1" t="s">
        <v>57</v>
      </c>
      <c r="G9" s="20">
        <v>50</v>
      </c>
      <c r="H9" s="4">
        <v>30</v>
      </c>
      <c r="I9" s="5">
        <f>H9/G9</f>
        <v>0.6</v>
      </c>
    </row>
    <row r="10" spans="1:9" ht="42">
      <c r="A10" s="3" t="s">
        <v>8</v>
      </c>
      <c r="B10" s="2" t="s">
        <v>20</v>
      </c>
      <c r="C10" s="1" t="s">
        <v>66</v>
      </c>
      <c r="D10" s="1" t="s">
        <v>64</v>
      </c>
      <c r="E10" s="1" t="s">
        <v>67</v>
      </c>
      <c r="F10" s="1" t="s">
        <v>57</v>
      </c>
      <c r="G10" s="20">
        <v>10</v>
      </c>
      <c r="H10" s="4">
        <v>0</v>
      </c>
      <c r="I10" s="5">
        <f>H10/G10</f>
        <v>0</v>
      </c>
    </row>
    <row r="11" spans="1:9" ht="31.5">
      <c r="A11" s="3" t="s">
        <v>9</v>
      </c>
      <c r="B11" s="2" t="s">
        <v>21</v>
      </c>
      <c r="C11" s="1" t="s">
        <v>54</v>
      </c>
      <c r="D11" s="1" t="s">
        <v>68</v>
      </c>
      <c r="E11" s="1" t="s">
        <v>69</v>
      </c>
      <c r="F11" s="1" t="s">
        <v>57</v>
      </c>
      <c r="G11" s="20">
        <v>35</v>
      </c>
      <c r="H11" s="4">
        <v>0</v>
      </c>
      <c r="I11" s="5">
        <f t="shared" ref="I11:I29" si="1">H11/G11</f>
        <v>0</v>
      </c>
    </row>
    <row r="12" spans="1:9" ht="21">
      <c r="A12" s="24" t="s">
        <v>10</v>
      </c>
      <c r="B12" s="25" t="s">
        <v>22</v>
      </c>
      <c r="C12" s="26" t="s">
        <v>66</v>
      </c>
      <c r="D12" s="26" t="s">
        <v>70</v>
      </c>
      <c r="E12" s="26" t="s">
        <v>71</v>
      </c>
      <c r="F12" s="26" t="s">
        <v>57</v>
      </c>
      <c r="G12" s="20">
        <f>SUM(G13:G21)</f>
        <v>2728.3999999999996</v>
      </c>
      <c r="H12" s="20">
        <f>SUM(H13:H21)</f>
        <v>453.29999999999995</v>
      </c>
      <c r="I12" s="27">
        <f t="shared" si="1"/>
        <v>0.1661413282509896</v>
      </c>
    </row>
    <row r="13" spans="1:9" ht="22.5">
      <c r="A13" s="6" t="s">
        <v>31</v>
      </c>
      <c r="B13" s="7" t="s">
        <v>32</v>
      </c>
      <c r="C13" s="17" t="s">
        <v>66</v>
      </c>
      <c r="D13" s="17" t="s">
        <v>70</v>
      </c>
      <c r="E13" s="17" t="s">
        <v>71</v>
      </c>
      <c r="F13" s="17" t="s">
        <v>57</v>
      </c>
      <c r="G13" s="21">
        <v>80</v>
      </c>
      <c r="H13" s="8">
        <v>0</v>
      </c>
      <c r="I13" s="9">
        <f t="shared" si="1"/>
        <v>0</v>
      </c>
    </row>
    <row r="14" spans="1:9" ht="33.75">
      <c r="A14" s="6" t="s">
        <v>33</v>
      </c>
      <c r="B14" s="7" t="s">
        <v>34</v>
      </c>
      <c r="C14" s="17" t="s">
        <v>66</v>
      </c>
      <c r="D14" s="17" t="s">
        <v>70</v>
      </c>
      <c r="E14" s="17" t="s">
        <v>71</v>
      </c>
      <c r="F14" s="17" t="s">
        <v>57</v>
      </c>
      <c r="G14" s="21">
        <v>100</v>
      </c>
      <c r="H14" s="8">
        <v>0</v>
      </c>
      <c r="I14" s="9">
        <f t="shared" si="1"/>
        <v>0</v>
      </c>
    </row>
    <row r="15" spans="1:9" ht="22.5">
      <c r="A15" s="6" t="s">
        <v>35</v>
      </c>
      <c r="B15" s="7" t="s">
        <v>36</v>
      </c>
      <c r="C15" s="17" t="s">
        <v>66</v>
      </c>
      <c r="D15" s="17" t="s">
        <v>70</v>
      </c>
      <c r="E15" s="17" t="s">
        <v>71</v>
      </c>
      <c r="F15" s="17" t="s">
        <v>57</v>
      </c>
      <c r="G15" s="21">
        <v>10</v>
      </c>
      <c r="H15" s="8">
        <v>0</v>
      </c>
      <c r="I15" s="9">
        <f t="shared" si="1"/>
        <v>0</v>
      </c>
    </row>
    <row r="16" spans="1:9" ht="22.5">
      <c r="A16" s="6" t="s">
        <v>37</v>
      </c>
      <c r="B16" s="7" t="s">
        <v>38</v>
      </c>
      <c r="C16" s="17" t="s">
        <v>66</v>
      </c>
      <c r="D16" s="17" t="s">
        <v>70</v>
      </c>
      <c r="E16" s="17" t="s">
        <v>71</v>
      </c>
      <c r="F16" s="17" t="s">
        <v>57</v>
      </c>
      <c r="G16" s="21">
        <v>473.1</v>
      </c>
      <c r="H16" s="8">
        <v>333.4</v>
      </c>
      <c r="I16" s="9">
        <f t="shared" si="1"/>
        <v>0.70471359120693289</v>
      </c>
    </row>
    <row r="17" spans="1:9" ht="22.5">
      <c r="A17" s="6" t="s">
        <v>39</v>
      </c>
      <c r="B17" s="7" t="s">
        <v>40</v>
      </c>
      <c r="C17" s="17" t="s">
        <v>66</v>
      </c>
      <c r="D17" s="17" t="s">
        <v>70</v>
      </c>
      <c r="E17" s="17" t="s">
        <v>71</v>
      </c>
      <c r="F17" s="17" t="s">
        <v>57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43</v>
      </c>
      <c r="B18" s="7" t="s">
        <v>41</v>
      </c>
      <c r="C18" s="17" t="s">
        <v>66</v>
      </c>
      <c r="D18" s="17" t="s">
        <v>70</v>
      </c>
      <c r="E18" s="17" t="s">
        <v>71</v>
      </c>
      <c r="F18" s="17" t="s">
        <v>57</v>
      </c>
      <c r="G18" s="21">
        <v>203</v>
      </c>
      <c r="H18" s="8">
        <v>0</v>
      </c>
      <c r="I18" s="9">
        <f t="shared" si="1"/>
        <v>0</v>
      </c>
    </row>
    <row r="19" spans="1:9" ht="22.5">
      <c r="A19" s="6" t="s">
        <v>42</v>
      </c>
      <c r="B19" s="7" t="s">
        <v>44</v>
      </c>
      <c r="C19" s="17" t="s">
        <v>66</v>
      </c>
      <c r="D19" s="17" t="s">
        <v>70</v>
      </c>
      <c r="E19" s="17" t="s">
        <v>71</v>
      </c>
      <c r="F19" s="17" t="s">
        <v>57</v>
      </c>
      <c r="G19" s="21">
        <v>280</v>
      </c>
      <c r="H19" s="8">
        <v>0</v>
      </c>
      <c r="I19" s="9">
        <f t="shared" si="1"/>
        <v>0</v>
      </c>
    </row>
    <row r="20" spans="1:9" ht="22.5">
      <c r="A20" s="6" t="s">
        <v>45</v>
      </c>
      <c r="B20" s="7" t="s">
        <v>46</v>
      </c>
      <c r="C20" s="17" t="s">
        <v>66</v>
      </c>
      <c r="D20" s="17" t="s">
        <v>70</v>
      </c>
      <c r="E20" s="17" t="s">
        <v>71</v>
      </c>
      <c r="F20" s="17" t="s">
        <v>57</v>
      </c>
      <c r="G20" s="21">
        <v>500</v>
      </c>
      <c r="H20" s="8">
        <v>0</v>
      </c>
      <c r="I20" s="9">
        <f t="shared" si="1"/>
        <v>0</v>
      </c>
    </row>
    <row r="21" spans="1:9" ht="22.5">
      <c r="A21" s="6" t="s">
        <v>47</v>
      </c>
      <c r="B21" s="7" t="s">
        <v>48</v>
      </c>
      <c r="C21" s="17" t="s">
        <v>66</v>
      </c>
      <c r="D21" s="17" t="s">
        <v>70</v>
      </c>
      <c r="E21" s="17" t="s">
        <v>71</v>
      </c>
      <c r="F21" s="17" t="s">
        <v>57</v>
      </c>
      <c r="G21" s="21">
        <v>812.3</v>
      </c>
      <c r="H21" s="8">
        <v>119.9</v>
      </c>
      <c r="I21" s="9">
        <f>H21/G21</f>
        <v>0.14760556444663303</v>
      </c>
    </row>
    <row r="22" spans="1:9" ht="21">
      <c r="A22" s="24">
        <v>8</v>
      </c>
      <c r="B22" s="25" t="s">
        <v>22</v>
      </c>
      <c r="C22" s="26" t="s">
        <v>66</v>
      </c>
      <c r="D22" s="26" t="s">
        <v>70</v>
      </c>
      <c r="E22" s="26" t="s">
        <v>71</v>
      </c>
      <c r="F22" s="26" t="s">
        <v>82</v>
      </c>
      <c r="G22" s="20">
        <f>G23+G24</f>
        <v>200.1</v>
      </c>
      <c r="H22" s="20">
        <f>H23+H24</f>
        <v>0</v>
      </c>
      <c r="I22" s="27">
        <f t="shared" ref="I22:I23" si="2">H22/G22</f>
        <v>0</v>
      </c>
    </row>
    <row r="23" spans="1:9" ht="22.5">
      <c r="A23" s="28" t="s">
        <v>83</v>
      </c>
      <c r="B23" s="7" t="s">
        <v>38</v>
      </c>
      <c r="C23" s="17" t="s">
        <v>66</v>
      </c>
      <c r="D23" s="17" t="s">
        <v>70</v>
      </c>
      <c r="E23" s="17" t="s">
        <v>71</v>
      </c>
      <c r="F23" s="17" t="s">
        <v>82</v>
      </c>
      <c r="G23" s="21">
        <v>26.9</v>
      </c>
      <c r="H23" s="8">
        <v>0</v>
      </c>
      <c r="I23" s="9">
        <f t="shared" si="2"/>
        <v>0</v>
      </c>
    </row>
    <row r="24" spans="1:9" ht="22.5">
      <c r="A24" s="6" t="s">
        <v>84</v>
      </c>
      <c r="B24" s="7" t="s">
        <v>48</v>
      </c>
      <c r="C24" s="17" t="s">
        <v>66</v>
      </c>
      <c r="D24" s="17" t="s">
        <v>70</v>
      </c>
      <c r="E24" s="17" t="s">
        <v>71</v>
      </c>
      <c r="F24" s="17" t="s">
        <v>82</v>
      </c>
      <c r="G24" s="21">
        <v>173.2</v>
      </c>
      <c r="H24" s="8">
        <v>0</v>
      </c>
      <c r="I24" s="9">
        <f>H24/G24</f>
        <v>0</v>
      </c>
    </row>
    <row r="25" spans="1:9" ht="52.5">
      <c r="A25" s="3">
        <v>9</v>
      </c>
      <c r="B25" s="2" t="s">
        <v>23</v>
      </c>
      <c r="C25" s="1" t="s">
        <v>54</v>
      </c>
      <c r="D25" s="1" t="s">
        <v>64</v>
      </c>
      <c r="E25" s="1" t="s">
        <v>72</v>
      </c>
      <c r="F25" s="1" t="s">
        <v>57</v>
      </c>
      <c r="G25" s="20">
        <v>10</v>
      </c>
      <c r="H25" s="4">
        <v>0</v>
      </c>
      <c r="I25" s="5">
        <f t="shared" si="1"/>
        <v>0</v>
      </c>
    </row>
    <row r="26" spans="1:9" ht="42">
      <c r="A26" s="3">
        <v>10</v>
      </c>
      <c r="B26" s="2" t="s">
        <v>24</v>
      </c>
      <c r="C26" s="1" t="s">
        <v>54</v>
      </c>
      <c r="D26" s="1" t="s">
        <v>73</v>
      </c>
      <c r="E26" s="1" t="s">
        <v>74</v>
      </c>
      <c r="F26" s="1" t="s">
        <v>75</v>
      </c>
      <c r="G26" s="20">
        <v>201</v>
      </c>
      <c r="H26" s="4">
        <v>201</v>
      </c>
      <c r="I26" s="5">
        <f t="shared" si="1"/>
        <v>1</v>
      </c>
    </row>
    <row r="27" spans="1:9" ht="31.5">
      <c r="A27" s="3">
        <v>10</v>
      </c>
      <c r="B27" s="2" t="s">
        <v>24</v>
      </c>
      <c r="C27" s="1" t="s">
        <v>54</v>
      </c>
      <c r="D27" s="1" t="s">
        <v>85</v>
      </c>
      <c r="E27" s="1" t="s">
        <v>74</v>
      </c>
      <c r="F27" s="1" t="s">
        <v>86</v>
      </c>
      <c r="G27" s="20">
        <v>229.9</v>
      </c>
      <c r="H27" s="4">
        <v>229.9</v>
      </c>
      <c r="I27" s="5">
        <f t="shared" ref="I27" si="3">H27/G27</f>
        <v>1</v>
      </c>
    </row>
    <row r="28" spans="1:9" ht="31.5">
      <c r="A28" s="3">
        <v>11</v>
      </c>
      <c r="B28" s="2" t="s">
        <v>25</v>
      </c>
      <c r="C28" s="1" t="s">
        <v>54</v>
      </c>
      <c r="D28" s="1" t="s">
        <v>76</v>
      </c>
      <c r="E28" s="1" t="s">
        <v>77</v>
      </c>
      <c r="F28" s="1" t="s">
        <v>57</v>
      </c>
      <c r="G28" s="20">
        <v>5</v>
      </c>
      <c r="H28" s="4">
        <v>5</v>
      </c>
      <c r="I28" s="5">
        <f t="shared" si="1"/>
        <v>1</v>
      </c>
    </row>
    <row r="29" spans="1:9" ht="21">
      <c r="A29" s="3">
        <v>12</v>
      </c>
      <c r="B29" s="2" t="s">
        <v>26</v>
      </c>
      <c r="C29" s="1" t="s">
        <v>54</v>
      </c>
      <c r="D29" s="1" t="s">
        <v>78</v>
      </c>
      <c r="E29" s="1" t="s">
        <v>79</v>
      </c>
      <c r="F29" s="1" t="s">
        <v>57</v>
      </c>
      <c r="G29" s="20">
        <v>61.7</v>
      </c>
      <c r="H29" s="4">
        <v>61.7</v>
      </c>
      <c r="I29" s="5">
        <f t="shared" si="1"/>
        <v>1</v>
      </c>
    </row>
    <row r="30" spans="1:9" ht="52.5">
      <c r="A30" s="3">
        <v>13</v>
      </c>
      <c r="B30" s="2" t="s">
        <v>27</v>
      </c>
      <c r="C30" s="1" t="s">
        <v>66</v>
      </c>
      <c r="D30" s="1" t="s">
        <v>80</v>
      </c>
      <c r="E30" s="1" t="s">
        <v>81</v>
      </c>
      <c r="F30" s="1" t="s">
        <v>57</v>
      </c>
      <c r="G30" s="20">
        <v>1000</v>
      </c>
      <c r="H30" s="4">
        <v>1000</v>
      </c>
      <c r="I30" s="5">
        <f t="shared" ref="I30:I31" si="4">H30/G30</f>
        <v>1</v>
      </c>
    </row>
    <row r="31" spans="1:9">
      <c r="A31" s="30" t="s">
        <v>1</v>
      </c>
      <c r="B31" s="30"/>
      <c r="C31" s="18"/>
      <c r="D31" s="18"/>
      <c r="E31" s="18"/>
      <c r="F31" s="18"/>
      <c r="G31" s="20">
        <f>SUM(G6,G7,G8,G9,G10,G11,G12,G25,G26,G28,G29,G30,G22,G27)</f>
        <v>6069.4999999999991</v>
      </c>
      <c r="H31" s="4">
        <f>SUM(H6,H7,H8,H9,H10,H11,H12,H25,H26,H28,H29,H30,H22)+H27</f>
        <v>2548.1</v>
      </c>
      <c r="I31" s="5">
        <f t="shared" si="4"/>
        <v>0.41982041354312549</v>
      </c>
    </row>
    <row r="32" spans="1:9">
      <c r="B32" s="11"/>
      <c r="C32" s="11"/>
      <c r="D32" s="11"/>
      <c r="E32" s="11"/>
      <c r="F32" s="11"/>
    </row>
    <row r="33" spans="1:9">
      <c r="B33" s="11"/>
      <c r="C33" s="11"/>
      <c r="D33" s="11"/>
      <c r="E33" s="11"/>
      <c r="F33" s="11"/>
    </row>
    <row r="34" spans="1:9" ht="15.75">
      <c r="A34" s="13" t="s">
        <v>28</v>
      </c>
      <c r="B34" s="14"/>
      <c r="C34" s="14"/>
      <c r="D34" s="14"/>
      <c r="E34" s="14"/>
      <c r="F34" s="14"/>
      <c r="G34" s="23"/>
      <c r="H34" s="13"/>
      <c r="I34" s="13"/>
    </row>
    <row r="35" spans="1:9" ht="15.75">
      <c r="A35" s="13" t="s">
        <v>29</v>
      </c>
      <c r="B35" s="14"/>
      <c r="C35" s="14"/>
      <c r="D35" s="14"/>
      <c r="E35" s="14"/>
      <c r="F35" s="14"/>
      <c r="G35" s="29" t="s">
        <v>87</v>
      </c>
      <c r="H35" s="29"/>
      <c r="I35" s="29"/>
    </row>
    <row r="47" spans="1:9">
      <c r="A47" s="15" t="s">
        <v>30</v>
      </c>
    </row>
  </sheetData>
  <mergeCells count="11">
    <mergeCell ref="G35:I35"/>
    <mergeCell ref="A31:B3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2" t="s">
        <v>12</v>
      </c>
      <c r="B5" s="42"/>
      <c r="C5" s="42"/>
      <c r="D5" s="42"/>
      <c r="E5" s="10"/>
      <c r="F5" s="10"/>
      <c r="G5" s="10"/>
      <c r="I5" s="16" t="s">
        <v>13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2" t="s">
        <v>14</v>
      </c>
      <c r="B8" s="42"/>
      <c r="C8" s="42"/>
      <c r="D8" s="42"/>
      <c r="E8" s="10"/>
      <c r="F8" s="10"/>
      <c r="G8" s="10"/>
      <c r="I8" s="16" t="s">
        <v>15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2016-08-03T02:15:09Z</cp:lastPrinted>
  <dcterms:created xsi:type="dcterms:W3CDTF">2002-03-11T10:22:12Z</dcterms:created>
  <dcterms:modified xsi:type="dcterms:W3CDTF">2016-10-12T03:00:37Z</dcterms:modified>
</cp:coreProperties>
</file>