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ля сайта\Финуправление\"/>
    </mc:Choice>
  </mc:AlternateContent>
  <bookViews>
    <workbookView xWindow="120" yWindow="105" windowWidth="15180" windowHeight="8835"/>
  </bookViews>
  <sheets>
    <sheet name="на 01.04.2018" sheetId="9" r:id="rId1"/>
  </sheets>
  <calcPr calcId="152511"/>
</workbook>
</file>

<file path=xl/calcChain.xml><?xml version="1.0" encoding="utf-8"?>
<calcChain xmlns="http://schemas.openxmlformats.org/spreadsheetml/2006/main">
  <c r="AH37" i="9" l="1"/>
  <c r="AG37" i="9"/>
  <c r="AF37" i="9"/>
  <c r="AE37" i="9"/>
  <c r="AD37" i="9"/>
  <c r="AC37" i="9"/>
  <c r="AB37" i="9"/>
  <c r="AA37" i="9"/>
  <c r="AA38" i="9"/>
  <c r="Z37" i="9"/>
  <c r="Y37" i="9"/>
  <c r="Y38" i="9"/>
  <c r="X37" i="9"/>
  <c r="W37" i="9"/>
  <c r="W38" i="9"/>
  <c r="V37" i="9"/>
  <c r="U37" i="9"/>
  <c r="T37" i="9"/>
  <c r="T38" i="9"/>
  <c r="S37" i="9"/>
  <c r="R37" i="9"/>
  <c r="Q37" i="9"/>
  <c r="P37" i="9"/>
  <c r="O37" i="9"/>
  <c r="N37" i="9"/>
  <c r="N38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AH31" i="9"/>
  <c r="AG31" i="9"/>
  <c r="AC31" i="9"/>
  <c r="AB31" i="9"/>
  <c r="AA31" i="9"/>
  <c r="Z31" i="9"/>
  <c r="Y31" i="9"/>
  <c r="X31" i="9"/>
  <c r="W31" i="9"/>
  <c r="V31" i="9"/>
  <c r="U31" i="9"/>
  <c r="T31" i="9"/>
  <c r="S31" i="9"/>
  <c r="R31" i="9"/>
  <c r="R38" i="9"/>
  <c r="Q31" i="9"/>
  <c r="P31" i="9"/>
  <c r="O31" i="9"/>
  <c r="O38" i="9"/>
  <c r="N31" i="9"/>
  <c r="K31" i="9"/>
  <c r="K38" i="9"/>
  <c r="AE30" i="9"/>
  <c r="AE29" i="9"/>
  <c r="AE28" i="9"/>
  <c r="AE31" i="9"/>
  <c r="AD27" i="9"/>
  <c r="AD26" i="9"/>
  <c r="AF25" i="9"/>
  <c r="AD25" i="9"/>
  <c r="AD31" i="9"/>
  <c r="AH21" i="9"/>
  <c r="AG21" i="9"/>
  <c r="AF21" i="9"/>
  <c r="AE21" i="9"/>
  <c r="AD21" i="9"/>
  <c r="AC21" i="9"/>
  <c r="AC38" i="9"/>
  <c r="AB21" i="9"/>
  <c r="AA21" i="9"/>
  <c r="Z21" i="9"/>
  <c r="Y21" i="9"/>
  <c r="X21" i="9"/>
  <c r="X38" i="9"/>
  <c r="W21" i="9"/>
  <c r="V21" i="9"/>
  <c r="V38" i="9"/>
  <c r="U21" i="9"/>
  <c r="U38" i="9"/>
  <c r="T21" i="9"/>
  <c r="S21" i="9"/>
  <c r="R21" i="9"/>
  <c r="Q21" i="9"/>
  <c r="Q38" i="9"/>
  <c r="P21" i="9"/>
  <c r="O21" i="9"/>
  <c r="N21" i="9"/>
  <c r="AF18" i="9"/>
  <c r="AG18" i="9"/>
  <c r="X18" i="9"/>
  <c r="Y18" i="9"/>
  <c r="U18" i="9"/>
  <c r="V18" i="9"/>
  <c r="P18" i="9"/>
  <c r="Q18" i="9"/>
  <c r="AD38" i="9"/>
  <c r="AF26" i="9"/>
  <c r="AF27" i="9"/>
  <c r="AE38" i="9"/>
  <c r="AG38" i="9"/>
  <c r="S38" i="9"/>
  <c r="Z38" i="9"/>
  <c r="AB38" i="9"/>
  <c r="AH38" i="9"/>
  <c r="AF31" i="9"/>
  <c r="AF38" i="9"/>
</calcChain>
</file>

<file path=xl/sharedStrings.xml><?xml version="1.0" encoding="utf-8"?>
<sst xmlns="http://schemas.openxmlformats.org/spreadsheetml/2006/main" count="124" uniqueCount="81">
  <si>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</si>
  <si>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</si>
  <si>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</si>
  <si>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</si>
  <si>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</si>
  <si>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</si>
  <si>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</si>
  <si>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</si>
  <si>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</si>
  <si>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</si>
  <si>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</si>
  <si>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</si>
  <si>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</si>
  <si>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</si>
  <si>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</si>
  <si>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</si>
  <si>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</si>
  <si>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</si>
  <si>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</si>
  <si>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</si>
  <si>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</si>
  <si>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</si>
  <si>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</si>
  <si>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</si>
  <si>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</si>
  <si>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</si>
  <si>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</si>
  <si>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</si>
  <si>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</si>
  <si>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</si>
  <si>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</si>
  <si>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</si>
  <si>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</si>
  <si>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</si>
  <si>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</si>
  <si>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</si>
  <si>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</si>
  <si>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</si>
  <si>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</si>
  <si>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</si>
  <si>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</si>
  <si>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</si>
  <si>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</si>
  <si>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</si>
  <si>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</si>
  <si>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</si>
  <si>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</si>
  <si>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</si>
  <si>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</si>
  <si>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</si>
  <si>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</si>
  <si>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</si>
  <si>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</si>
  <si>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</si>
  <si>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</si>
  <si>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</si>
  <si>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</si>
  <si>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</si>
  <si>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</si>
  <si>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</si>
  <si>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</si>
  <si>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</si>
  <si>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</si>
  <si>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</si>
  <si>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</si>
  <si>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</si>
  <si>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</si>
  <si>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</si>
  <si>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</si>
  <si>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</si>
  <si>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</si>
  <si>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</si>
  <si>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</si>
  <si>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</si>
  <si>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</si>
  <si>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13720,4тыс.руб.</t>
  </si>
  <si>
    <t>Предельный объем расходов на обслуживание муниципального долга - 57,9 тыс. руб.</t>
  </si>
  <si>
    <t>по состоянию на 01.04.2018 г.</t>
  </si>
  <si>
    <t>Верхний предел муниципального долга, установленный по состоянию на 01.04.2018г.  - 22826 тыс.руб.</t>
  </si>
  <si>
    <t>Объем доходов без учета финансовой помощи из бюджетов других уровней бюджетной системы Российской Федерации - 121996,1тыс.руб.</t>
  </si>
  <si>
    <t xml:space="preserve">Объем муниципального долга по состоянию на 01.04.2018г.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</si>
</sst>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4"/>
  <sheetViews>
    <sheetView tabSelected="1" topLeftCell="F1" workbookViewId="0">
      <selection activeCell="AA29" sqref="AA29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6.5703125" customWidth="1"/>
    <col min="21" max="21" width="7.140625" customWidth="1"/>
    <col min="22" max="22" width="11.28515625" customWidth="1"/>
    <col min="23" max="23" width="6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6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40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52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68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77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78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15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76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79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80</v>
      </c>
      <c r="D12" s="68"/>
      <c r="E12" s="68"/>
      <c r="F12" s="68"/>
      <c r="G12" s="68"/>
      <c r="H12" s="68"/>
      <c r="I12" s="69" t="s">
        <v>75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9" ht="23.25" customHeight="1" x14ac:dyDescent="0.2">
      <c r="A14" s="90" t="s">
        <v>26</v>
      </c>
      <c r="B14" s="90" t="s">
        <v>27</v>
      </c>
      <c r="C14" s="93" t="s">
        <v>1</v>
      </c>
      <c r="D14" s="93" t="s">
        <v>39</v>
      </c>
      <c r="E14" s="93" t="s">
        <v>28</v>
      </c>
      <c r="F14" s="93" t="s">
        <v>29</v>
      </c>
      <c r="G14" s="93" t="s">
        <v>30</v>
      </c>
      <c r="H14" s="93" t="s">
        <v>17</v>
      </c>
      <c r="I14" s="99" t="s">
        <v>2</v>
      </c>
      <c r="J14" s="100"/>
      <c r="K14" s="93" t="s">
        <v>24</v>
      </c>
      <c r="L14" s="93" t="s">
        <v>18</v>
      </c>
      <c r="M14" s="93" t="s">
        <v>19</v>
      </c>
      <c r="N14" s="108" t="s">
        <v>20</v>
      </c>
      <c r="O14" s="109"/>
      <c r="P14" s="109"/>
      <c r="Q14" s="109"/>
      <c r="R14" s="110"/>
      <c r="S14" s="114" t="s">
        <v>33</v>
      </c>
      <c r="T14" s="115"/>
      <c r="U14" s="116"/>
      <c r="V14" s="114" t="s">
        <v>3</v>
      </c>
      <c r="W14" s="115"/>
      <c r="X14" s="115"/>
      <c r="Y14" s="115"/>
      <c r="Z14" s="116"/>
      <c r="AA14" s="123" t="s">
        <v>34</v>
      </c>
      <c r="AB14" s="124"/>
      <c r="AC14" s="125"/>
      <c r="AD14" s="132" t="s">
        <v>14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6</v>
      </c>
      <c r="O16" s="97"/>
      <c r="P16" s="98"/>
      <c r="Q16" s="96" t="s">
        <v>5</v>
      </c>
      <c r="R16" s="98"/>
      <c r="S16" s="120"/>
      <c r="T16" s="121"/>
      <c r="U16" s="122"/>
      <c r="V16" s="96" t="s">
        <v>4</v>
      </c>
      <c r="W16" s="97"/>
      <c r="X16" s="98"/>
      <c r="Y16" s="96" t="s">
        <v>21</v>
      </c>
      <c r="Z16" s="98"/>
      <c r="AA16" s="129"/>
      <c r="AB16" s="130"/>
      <c r="AC16" s="131"/>
      <c r="AD16" s="96" t="s">
        <v>6</v>
      </c>
      <c r="AE16" s="97"/>
      <c r="AF16" s="98"/>
      <c r="AG16" s="96" t="s">
        <v>5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31</v>
      </c>
      <c r="J17" s="36" t="s">
        <v>32</v>
      </c>
      <c r="K17" s="95"/>
      <c r="L17" s="95"/>
      <c r="M17" s="95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28</v>
      </c>
      <c r="AB18" s="16">
        <v>29</v>
      </c>
      <c r="AC18" s="16">
        <v>30</v>
      </c>
      <c r="AD18" s="16">
        <v>31</v>
      </c>
      <c r="AE18" s="16">
        <v>32</v>
      </c>
      <c r="AF18" s="16">
        <f t="shared" si="0"/>
        <v>33</v>
      </c>
      <c r="AG18" s="16">
        <f t="shared" si="0"/>
        <v>34</v>
      </c>
      <c r="AH18" s="16">
        <v>35</v>
      </c>
      <c r="AI18" s="8"/>
      <c r="AJ18" s="8"/>
    </row>
    <row r="19" spans="1:37" x14ac:dyDescent="0.2">
      <c r="A19" s="142" t="s">
        <v>35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9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/>
      <c r="L25" s="43" t="s">
        <v>43</v>
      </c>
      <c r="M25" s="45" t="s">
        <v>23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/>
      <c r="L26" s="43" t="s">
        <v>43</v>
      </c>
      <c r="M26" s="45" t="s">
        <v>23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/>
      <c r="L27" s="43" t="s">
        <v>43</v>
      </c>
      <c r="M27" s="45" t="s">
        <v>23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59</v>
      </c>
      <c r="C28" s="43" t="s">
        <v>58</v>
      </c>
      <c r="D28" s="43" t="s">
        <v>57</v>
      </c>
      <c r="E28" s="43" t="s">
        <v>65</v>
      </c>
      <c r="F28" s="43" t="s">
        <v>42</v>
      </c>
      <c r="G28" s="43" t="s">
        <v>41</v>
      </c>
      <c r="H28" s="49" t="s">
        <v>59</v>
      </c>
      <c r="I28" s="55" t="s">
        <v>67</v>
      </c>
      <c r="J28" s="80"/>
      <c r="K28" s="43">
        <v>7807000</v>
      </c>
      <c r="L28" s="43" t="s">
        <v>60</v>
      </c>
      <c r="M28" s="45" t="s">
        <v>23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1957000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61</v>
      </c>
      <c r="C29" s="43" t="s">
        <v>64</v>
      </c>
      <c r="D29" s="43" t="s">
        <v>62</v>
      </c>
      <c r="E29" s="43" t="s">
        <v>63</v>
      </c>
      <c r="F29" s="43" t="s">
        <v>42</v>
      </c>
      <c r="G29" s="43" t="s">
        <v>41</v>
      </c>
      <c r="H29" s="49" t="s">
        <v>61</v>
      </c>
      <c r="I29" s="55" t="s">
        <v>66</v>
      </c>
      <c r="J29" s="43"/>
      <c r="K29" s="43">
        <v>2757368</v>
      </c>
      <c r="L29" s="43" t="s">
        <v>60</v>
      </c>
      <c r="M29" s="45" t="s">
        <v>23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v>917368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70</v>
      </c>
      <c r="D30" s="43" t="s">
        <v>71</v>
      </c>
      <c r="E30" s="43" t="s">
        <v>72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73</v>
      </c>
      <c r="M30" s="45" t="s">
        <v>23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v>10846000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138" t="s">
        <v>10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30088368</v>
      </c>
      <c r="L31" s="22"/>
      <c r="M31" s="22"/>
      <c r="N31" s="22">
        <f t="shared" ref="N31:AD31" si="2">SUM(N23:N30)</f>
        <v>13720368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13720368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11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38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12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13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13720368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69</v>
      </c>
      <c r="L42" s="77"/>
      <c r="M42" s="78"/>
      <c r="N42" s="78"/>
      <c r="O42" s="54"/>
      <c r="P42" s="56"/>
      <c r="Q42" s="57" t="s">
        <v>74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01.04.2018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2018-05-16T07:32:32Z</dcterms:modified>
</cp:coreProperties>
</file>